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92" windowWidth="17952" windowHeight="10800"/>
  </bookViews>
  <sheets>
    <sheet name="порівняльна таб. " sheetId="4" r:id="rId1"/>
  </sheets>
  <definedNames>
    <definedName name="_xlnm.Print_Area" localSheetId="0">'порівняльна таб. '!$A$1:$L$17</definedName>
  </definedNames>
  <calcPr calcId="145621" fullPrecision="0"/>
</workbook>
</file>

<file path=xl/calcChain.xml><?xml version="1.0" encoding="utf-8"?>
<calcChain xmlns="http://schemas.openxmlformats.org/spreadsheetml/2006/main">
  <c r="L7" i="4" l="1"/>
  <c r="L8" i="4"/>
  <c r="L6" i="4"/>
  <c r="L14" i="4"/>
  <c r="L15" i="4"/>
  <c r="L13" i="4" l="1"/>
  <c r="H13" i="4"/>
  <c r="L12" i="4"/>
  <c r="H12" i="4"/>
  <c r="L11" i="4"/>
  <c r="G11" i="4"/>
  <c r="H11" i="4" s="1"/>
  <c r="L10" i="4"/>
  <c r="G10" i="4"/>
  <c r="H10" i="4" s="1"/>
</calcChain>
</file>

<file path=xl/sharedStrings.xml><?xml version="1.0" encoding="utf-8"?>
<sst xmlns="http://schemas.openxmlformats.org/spreadsheetml/2006/main" count="47" uniqueCount="31">
  <si>
    <t>№
з/п</t>
  </si>
  <si>
    <t>Одиниця виміру</t>
  </si>
  <si>
    <t>Ціна за одиницю після коригування, грн. без ПДВ</t>
  </si>
  <si>
    <t>Дата введення</t>
  </si>
  <si>
    <t xml:space="preserve">Найменування товарів, робіт, послуг </t>
  </si>
  <si>
    <t>Декларування транзитних вантажів на прикордонних передавальних станціях, загалом</t>
  </si>
  <si>
    <t>один основний аркуш ДКПТ</t>
  </si>
  <si>
    <t>один додатковий аркуш до  ДКПТ</t>
  </si>
  <si>
    <t>один   ДКПТ</t>
  </si>
  <si>
    <t xml:space="preserve">Ціна за одиницю, екв. Дол. США
</t>
  </si>
  <si>
    <t>відхилення</t>
  </si>
  <si>
    <t>Декларування транзитних вантажів на прикордонних передавальних станціях</t>
  </si>
  <si>
    <t xml:space="preserve">Ставка за оформлення одного основного аркуша ДКПТ (документу  контролю за переміщенням товарів) при переміщенні прохідним транзитом  </t>
  </si>
  <si>
    <t xml:space="preserve">Ставка   за оформлення одного  додаткового аркуша до  ДКПТ </t>
  </si>
  <si>
    <t xml:space="preserve">Ставка   за оформлення одного  ДКПТ при переміщенні внутрішнім транзитом </t>
  </si>
  <si>
    <t xml:space="preserve">Перелік цін на виконання робіт (послуг)  філії "Центр транспортної логістики" 
АТ "Укрзалізниця"
</t>
  </si>
  <si>
    <t>Ціна за одиницю, грн. без ПДВ</t>
  </si>
  <si>
    <t>Ціна за одиницю, грн. з ПДВ</t>
  </si>
  <si>
    <t>Інформаційні послуги</t>
  </si>
  <si>
    <t>попереднє інформування щодо вантажів, які прямують згідно однієї СМГС транзитом через територію Республіки Білорусь</t>
  </si>
  <si>
    <t>повідомлення</t>
  </si>
  <si>
    <t>01.03.18</t>
  </si>
  <si>
    <t xml:space="preserve">попереднє інформування  щодо вантажів, які прямують згідно однієї СМГС - транзитні групові (маршрутні) відправки вантажів, що курсують транзитом через територію Республіки Білорусь  за кожний наступний контейнер у груповій (маршрутній) відправці </t>
  </si>
  <si>
    <t>попереднє інформування щодо вантажів, які прямують згідно однієї СМГС -Імпортні вантажі</t>
  </si>
  <si>
    <t>попереднє інформування щодо вантажів, які прямують згідно однієї СМГС - Імпортні групові (маршрутні) відправки за кожний наступний вагон/контейнер у груповій відправці</t>
  </si>
  <si>
    <t>Інформування/повідомлення  щодо прийому вантажів по коду експедитора  (резидента)</t>
  </si>
  <si>
    <t>Інформування/повідомлення щодо  затримки вантажів на кордоні по коду експедитора (резидента)</t>
  </si>
  <si>
    <t>Інформування/повідомлення   щодо прийому вантажів по коду експедитора (нерезидента)</t>
  </si>
  <si>
    <t>Інформування/повідомлення щодо  затримки вантажів на кордоні по коду експедитора (нерезидента)</t>
  </si>
  <si>
    <t>Вартість, дол. США</t>
  </si>
  <si>
    <t>15.12.2019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</si>
</sst>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_ ;[Red]\-#,##0.0\ "/>
    <numFmt numFmtId="166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2" fontId="4" fillId="0" borderId="0" xfId="0" applyNumberFormat="1" applyFont="1" applyFill="1"/>
    <xf numFmtId="0" fontId="5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/>
    <xf numFmtId="0" fontId="9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8" fillId="0" borderId="1" xfId="2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0" borderId="1" xfId="3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0" borderId="2" xfId="2" applyFont="1" applyFill="1" applyBorder="1" applyAlignment="1">
      <alignment horizontal="left" vertical="center"/>
    </xf>
    <xf numFmtId="0" fontId="8" fillId="0" borderId="3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</cellXfs>
  <cellStyles count="5">
    <cellStyle name="Обычный" xfId="0" builtinId="0"/>
    <cellStyle name="Обычный 2" xfId="3"/>
    <cellStyle name="Обычный_Лист1" xfId="2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"/>
  <sheetViews>
    <sheetView tabSelected="1" zoomScale="75" zoomScaleNormal="75" zoomScaleSheetLayoutView="70" workbookViewId="0">
      <selection sqref="A1:L1"/>
    </sheetView>
  </sheetViews>
  <sheetFormatPr defaultColWidth="9.109375" defaultRowHeight="14.4" x14ac:dyDescent="0.3"/>
  <cols>
    <col min="1" max="1" width="9.33203125" style="1" customWidth="1"/>
    <col min="2" max="2" width="26.44140625" style="1" hidden="1" customWidth="1"/>
    <col min="3" max="3" width="68.77734375" style="1" customWidth="1"/>
    <col min="4" max="4" width="20.77734375" style="1" customWidth="1"/>
    <col min="5" max="5" width="15" style="1" hidden="1" customWidth="1"/>
    <col min="6" max="6" width="15.77734375" style="1" customWidth="1"/>
    <col min="7" max="7" width="11.44140625" style="2" hidden="1" customWidth="1"/>
    <col min="8" max="8" width="12.6640625" style="2" hidden="1" customWidth="1"/>
    <col min="9" max="9" width="11.44140625" style="2" hidden="1" customWidth="1"/>
    <col min="10" max="10" width="11.44140625" style="2" customWidth="1"/>
    <col min="11" max="11" width="16.33203125" style="1" customWidth="1"/>
    <col min="12" max="12" width="16.44140625" style="1" customWidth="1"/>
    <col min="13" max="16384" width="9.109375" style="1"/>
  </cols>
  <sheetData>
    <row r="1" spans="1:15" ht="70.5" customHeight="1" x14ac:dyDescent="0.3">
      <c r="A1" s="35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5" s="5" customFormat="1" ht="26.25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"/>
      <c r="M2" s="4"/>
      <c r="N2" s="4"/>
      <c r="O2" s="4"/>
    </row>
    <row r="3" spans="1:15" ht="117.75" customHeight="1" x14ac:dyDescent="0.3">
      <c r="A3" s="8" t="s">
        <v>0</v>
      </c>
      <c r="B3" s="8"/>
      <c r="C3" s="9" t="s">
        <v>4</v>
      </c>
      <c r="D3" s="8" t="s">
        <v>1</v>
      </c>
      <c r="E3" s="8"/>
      <c r="F3" s="8" t="s">
        <v>3</v>
      </c>
      <c r="G3" s="8" t="s">
        <v>9</v>
      </c>
      <c r="H3" s="8" t="s">
        <v>10</v>
      </c>
      <c r="I3" s="8" t="s">
        <v>2</v>
      </c>
      <c r="J3" s="8" t="s">
        <v>29</v>
      </c>
      <c r="K3" s="8" t="s">
        <v>16</v>
      </c>
      <c r="L3" s="8" t="s">
        <v>17</v>
      </c>
    </row>
    <row r="4" spans="1:15" ht="18.75" hidden="1" x14ac:dyDescent="0.25">
      <c r="A4" s="10">
        <v>1</v>
      </c>
      <c r="B4" s="10">
        <v>2</v>
      </c>
      <c r="C4" s="10">
        <v>2</v>
      </c>
      <c r="D4" s="10">
        <v>3</v>
      </c>
      <c r="E4" s="10">
        <v>4</v>
      </c>
      <c r="F4" s="10">
        <v>8</v>
      </c>
      <c r="G4" s="11"/>
      <c r="H4" s="11"/>
      <c r="I4" s="11"/>
      <c r="J4" s="11"/>
      <c r="K4" s="10">
        <v>9</v>
      </c>
      <c r="L4" s="12"/>
    </row>
    <row r="5" spans="1:15" s="6" customFormat="1" ht="31.2" customHeight="1" x14ac:dyDescent="0.3">
      <c r="A5" s="13"/>
      <c r="B5" s="13" t="s">
        <v>5</v>
      </c>
      <c r="C5" s="36" t="s">
        <v>11</v>
      </c>
      <c r="D5" s="37"/>
      <c r="E5" s="37"/>
      <c r="F5" s="37"/>
      <c r="G5" s="37"/>
      <c r="H5" s="37"/>
      <c r="I5" s="37"/>
      <c r="J5" s="37"/>
      <c r="K5" s="38"/>
      <c r="L5" s="14"/>
    </row>
    <row r="6" spans="1:15" ht="66" customHeight="1" x14ac:dyDescent="0.3">
      <c r="A6" s="8">
        <v>1</v>
      </c>
      <c r="B6" s="8"/>
      <c r="C6" s="15" t="s">
        <v>12</v>
      </c>
      <c r="D6" s="16" t="s">
        <v>6</v>
      </c>
      <c r="E6" s="17">
        <v>635</v>
      </c>
      <c r="F6" s="18" t="s">
        <v>30</v>
      </c>
      <c r="G6" s="7"/>
      <c r="H6" s="7" t="e">
        <v>#DIV/0!</v>
      </c>
      <c r="I6" s="7" t="e">
        <v>#REF!</v>
      </c>
      <c r="J6" s="7"/>
      <c r="K6" s="17">
        <v>1173.94</v>
      </c>
      <c r="L6" s="19">
        <f>+K6*1.2</f>
        <v>1408.73</v>
      </c>
    </row>
    <row r="7" spans="1:15" ht="78" customHeight="1" x14ac:dyDescent="0.3">
      <c r="A7" s="20">
        <v>2</v>
      </c>
      <c r="B7" s="20"/>
      <c r="C7" s="15" t="s">
        <v>13</v>
      </c>
      <c r="D7" s="16" t="s">
        <v>7</v>
      </c>
      <c r="E7" s="17">
        <v>101.6</v>
      </c>
      <c r="F7" s="18" t="s">
        <v>30</v>
      </c>
      <c r="G7" s="7"/>
      <c r="H7" s="7" t="e">
        <v>#DIV/0!</v>
      </c>
      <c r="I7" s="7" t="e">
        <v>#REF!</v>
      </c>
      <c r="J7" s="7"/>
      <c r="K7" s="17">
        <v>184.68</v>
      </c>
      <c r="L7" s="19">
        <f t="shared" ref="L7:L8" si="0">+K7*1.2</f>
        <v>221.62</v>
      </c>
    </row>
    <row r="8" spans="1:15" ht="45" customHeight="1" x14ac:dyDescent="0.3">
      <c r="A8" s="20">
        <v>3</v>
      </c>
      <c r="B8" s="20"/>
      <c r="C8" s="21" t="s">
        <v>14</v>
      </c>
      <c r="D8" s="16" t="s">
        <v>8</v>
      </c>
      <c r="E8" s="22">
        <v>317.5</v>
      </c>
      <c r="F8" s="18" t="s">
        <v>30</v>
      </c>
      <c r="G8" s="7"/>
      <c r="H8" s="7"/>
      <c r="I8" s="7"/>
      <c r="J8" s="7"/>
      <c r="K8" s="17">
        <v>552.49</v>
      </c>
      <c r="L8" s="19">
        <f t="shared" si="0"/>
        <v>662.99</v>
      </c>
    </row>
    <row r="9" spans="1:15" s="6" customFormat="1" ht="18.600000000000001" customHeight="1" x14ac:dyDescent="0.3">
      <c r="A9" s="23"/>
      <c r="B9" s="23"/>
      <c r="C9" s="40" t="s">
        <v>18</v>
      </c>
      <c r="D9" s="41"/>
      <c r="E9" s="41"/>
      <c r="F9" s="41"/>
      <c r="G9" s="41"/>
      <c r="H9" s="41"/>
      <c r="I9" s="41"/>
      <c r="J9" s="41"/>
      <c r="K9" s="42"/>
      <c r="L9" s="19"/>
    </row>
    <row r="10" spans="1:15" s="31" customFormat="1" ht="61.5" hidden="1" customHeight="1" x14ac:dyDescent="0.25">
      <c r="A10" s="24">
        <v>1</v>
      </c>
      <c r="B10" s="25"/>
      <c r="C10" s="26" t="s">
        <v>19</v>
      </c>
      <c r="D10" s="27" t="s">
        <v>20</v>
      </c>
      <c r="E10" s="28">
        <v>41.23</v>
      </c>
      <c r="F10" s="29" t="s">
        <v>21</v>
      </c>
      <c r="G10" s="30" t="e">
        <f>+#REF!*#REF!/100</f>
        <v>#REF!</v>
      </c>
      <c r="H10" s="7" t="e">
        <f>+G10/#REF!*100</f>
        <v>#REF!</v>
      </c>
      <c r="I10" s="30"/>
      <c r="J10" s="30"/>
      <c r="K10" s="28"/>
      <c r="L10" s="19">
        <f t="shared" ref="L10:L13" si="1">+K10*1.2</f>
        <v>0</v>
      </c>
    </row>
    <row r="11" spans="1:15" s="31" customFormat="1" ht="91.5" hidden="1" customHeight="1" x14ac:dyDescent="0.25">
      <c r="A11" s="24">
        <v>2</v>
      </c>
      <c r="B11" s="25"/>
      <c r="C11" s="26" t="s">
        <v>22</v>
      </c>
      <c r="D11" s="27" t="s">
        <v>20</v>
      </c>
      <c r="E11" s="28">
        <v>10.85</v>
      </c>
      <c r="F11" s="29" t="s">
        <v>21</v>
      </c>
      <c r="G11" s="30" t="e">
        <f>+#REF!*#REF!/100</f>
        <v>#REF!</v>
      </c>
      <c r="H11" s="7" t="e">
        <f>+G11/#REF!*100</f>
        <v>#REF!</v>
      </c>
      <c r="I11" s="30"/>
      <c r="J11" s="30"/>
      <c r="K11" s="28"/>
      <c r="L11" s="19">
        <f t="shared" si="1"/>
        <v>0</v>
      </c>
    </row>
    <row r="12" spans="1:15" s="31" customFormat="1" ht="51" hidden="1" customHeight="1" x14ac:dyDescent="0.25">
      <c r="A12" s="24">
        <v>3</v>
      </c>
      <c r="B12" s="25"/>
      <c r="C12" s="32" t="s">
        <v>23</v>
      </c>
      <c r="D12" s="27" t="s">
        <v>20</v>
      </c>
      <c r="E12" s="28">
        <v>75.95</v>
      </c>
      <c r="F12" s="29" t="s">
        <v>21</v>
      </c>
      <c r="G12" s="30">
        <v>3.5</v>
      </c>
      <c r="H12" s="7" t="e">
        <f>+G12/#REF!*100</f>
        <v>#REF!</v>
      </c>
      <c r="I12" s="30"/>
      <c r="J12" s="30"/>
      <c r="K12" s="28"/>
      <c r="L12" s="19">
        <f t="shared" si="1"/>
        <v>0</v>
      </c>
    </row>
    <row r="13" spans="1:15" s="31" customFormat="1" ht="69" hidden="1" customHeight="1" x14ac:dyDescent="0.25">
      <c r="A13" s="24">
        <v>4</v>
      </c>
      <c r="B13" s="25"/>
      <c r="C13" s="32" t="s">
        <v>24</v>
      </c>
      <c r="D13" s="27" t="s">
        <v>20</v>
      </c>
      <c r="E13" s="28">
        <v>21.7</v>
      </c>
      <c r="F13" s="29" t="s">
        <v>21</v>
      </c>
      <c r="G13" s="30">
        <v>1</v>
      </c>
      <c r="H13" s="7" t="e">
        <f>+G13/#REF!*100</f>
        <v>#REF!</v>
      </c>
      <c r="I13" s="30"/>
      <c r="J13" s="30"/>
      <c r="K13" s="28"/>
      <c r="L13" s="19">
        <f t="shared" si="1"/>
        <v>0</v>
      </c>
    </row>
    <row r="14" spans="1:15" ht="47.25" customHeight="1" x14ac:dyDescent="0.3">
      <c r="A14" s="8">
        <v>1</v>
      </c>
      <c r="B14" s="20"/>
      <c r="C14" s="21" t="s">
        <v>25</v>
      </c>
      <c r="D14" s="16" t="s">
        <v>20</v>
      </c>
      <c r="E14" s="17">
        <v>16.25</v>
      </c>
      <c r="F14" s="18" t="s">
        <v>30</v>
      </c>
      <c r="G14" s="7"/>
      <c r="H14" s="7">
        <v>40.619999999999997</v>
      </c>
      <c r="I14" s="7">
        <v>43814</v>
      </c>
      <c r="J14" s="7"/>
      <c r="K14" s="17">
        <v>40.619999999999997</v>
      </c>
      <c r="L14" s="33">
        <f>+K14*1.2</f>
        <v>48.74</v>
      </c>
    </row>
    <row r="15" spans="1:15" ht="49.5" customHeight="1" x14ac:dyDescent="0.3">
      <c r="A15" s="8">
        <v>2</v>
      </c>
      <c r="B15" s="20"/>
      <c r="C15" s="21" t="s">
        <v>26</v>
      </c>
      <c r="D15" s="16" t="s">
        <v>20</v>
      </c>
      <c r="E15" s="17">
        <v>21.7</v>
      </c>
      <c r="F15" s="18" t="s">
        <v>30</v>
      </c>
      <c r="G15" s="7"/>
      <c r="H15" s="7">
        <v>48.7</v>
      </c>
      <c r="I15" s="7">
        <v>43814</v>
      </c>
      <c r="J15" s="7"/>
      <c r="K15" s="17">
        <v>48.7</v>
      </c>
      <c r="L15" s="33">
        <f>+K15*1.2</f>
        <v>58.44</v>
      </c>
    </row>
    <row r="16" spans="1:15" ht="36" x14ac:dyDescent="0.35">
      <c r="A16" s="8">
        <v>3</v>
      </c>
      <c r="C16" s="21" t="s">
        <v>27</v>
      </c>
      <c r="D16" s="16" t="s">
        <v>20</v>
      </c>
      <c r="F16" s="18" t="s">
        <v>30</v>
      </c>
      <c r="G16" s="22">
        <v>3</v>
      </c>
      <c r="H16" s="22"/>
      <c r="I16" s="22">
        <v>43814</v>
      </c>
      <c r="J16" s="7">
        <v>3</v>
      </c>
      <c r="K16" s="34"/>
      <c r="L16" s="34"/>
    </row>
    <row r="17" spans="1:12" ht="36" x14ac:dyDescent="0.35">
      <c r="A17" s="8">
        <v>4</v>
      </c>
      <c r="C17" s="21" t="s">
        <v>28</v>
      </c>
      <c r="D17" s="16" t="s">
        <v>20</v>
      </c>
      <c r="F17" s="18" t="s">
        <v>30</v>
      </c>
      <c r="G17" s="22">
        <v>3.5</v>
      </c>
      <c r="H17" s="22"/>
      <c r="I17" s="22">
        <v>43814</v>
      </c>
      <c r="J17" s="22">
        <v>3.5</v>
      </c>
      <c r="K17" s="34"/>
      <c r="L17" s="34"/>
    </row>
  </sheetData>
  <mergeCells count="4">
    <mergeCell ref="A1:L1"/>
    <mergeCell ref="C5:K5"/>
    <mergeCell ref="A2:K2"/>
    <mergeCell ref="C9:K9"/>
  </mergeCells>
  <printOptions horizontalCentered="1" verticalCentered="1"/>
  <pageMargins left="0.43307086614173229" right="0.1574803149606299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порівняльна таб. </vt:lpstr>
      <vt:lpstr>'порівняльна таб.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Хлопенюк Наталія Віталіївна</dc:creator>
  <cp:lastModifiedBy>Плахтий Сергей Анатольевич</cp:lastModifiedBy>
  <cp:lastPrinted>2018-01-31T09:45:22Z</cp:lastPrinted>
  <dcterms:created xsi:type="dcterms:W3CDTF">2017-04-19T08:21:49Z</dcterms:created>
  <dcterms:modified xsi:type="dcterms:W3CDTF">2019-11-11T13:15:49Z</dcterms:modified>
</cp:coreProperties>
</file>